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彩钢瓦支架统计表-类型1" sheetId="1" r:id="rId1"/>
  </sheets>
  <calcPr calcId="124519" fullCalcOnLoad="1"/>
</workbook>
</file>

<file path=xl/sharedStrings.xml><?xml version="1.0" encoding="utf-8"?>
<sst xmlns="http://schemas.openxmlformats.org/spreadsheetml/2006/main" count="32" uniqueCount="22">
  <si>
    <t>方案名称：梯形，导轨安装，LR5-72 HPH-540M组件</t>
  </si>
  <si>
    <t>序号</t>
  </si>
  <si>
    <t>名称</t>
  </si>
  <si>
    <t>型号</t>
  </si>
  <si>
    <t>材质</t>
  </si>
  <si>
    <t>单位</t>
  </si>
  <si>
    <t>数量</t>
  </si>
  <si>
    <t>总重kg</t>
  </si>
  <si>
    <t>导轨</t>
  </si>
  <si>
    <t>3040*1.2</t>
  </si>
  <si>
    <t>6063-T5</t>
  </si>
  <si>
    <t>m</t>
  </si>
  <si>
    <t>导轨连接件</t>
  </si>
  <si>
    <t>-</t>
  </si>
  <si>
    <t>个</t>
  </si>
  <si>
    <t>夹具</t>
  </si>
  <si>
    <t>梯形</t>
  </si>
  <si>
    <t>边压块</t>
  </si>
  <si>
    <t>中压块</t>
  </si>
  <si>
    <t>合计</t>
  </si>
  <si>
    <t>kg</t>
  </si>
  <si>
    <t>单千瓦</t>
  </si>
</sst>
</file>

<file path=xl/styles.xml><?xml version="1.0" encoding="utf-8"?>
<styleSheet xmlns="http://schemas.openxmlformats.org/spreadsheetml/2006/main">
  <numFmts count="1">
    <numFmt numFmtId="164" formatCode="0.00"/>
  </numFmts>
  <fonts count="3">
    <font>
      <sz val="11"/>
      <color theme="1"/>
      <name val="Calibri"/>
      <family val="2"/>
      <scheme val="minor"/>
    </font>
    <font>
      <b/>
      <sz val="11"/>
      <color theme="1"/>
      <name val="等线"/>
      <family val="2"/>
    </font>
    <font>
      <sz val="11"/>
      <color theme="1"/>
      <name val="等线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/>
  </sheetViews>
  <sheetFormatPr defaultRowHeight="15"/>
  <cols>
    <col min="1" max="1" width="6.7109375" customWidth="1"/>
    <col min="2" max="2" width="12.7109375" customWidth="1"/>
    <col min="3" max="3" width="12.7109375" customWidth="1"/>
    <col min="4" max="4" width="12.7109375" customWidth="1"/>
    <col min="5" max="5" width="8.7109375" customWidth="1"/>
    <col min="6" max="6" width="10.7109375" customWidth="1"/>
    <col min="7" max="7" width="10.7109375" customWidth="1"/>
    <col min="8" max="8" width="10.7109375" customWidth="1"/>
  </cols>
  <sheetData>
    <row r="1" spans="1:8" ht="20" customHeight="1">
      <c r="A1" s="1" t="s">
        <v>0</v>
      </c>
      <c r="B1" s="1"/>
      <c r="C1" s="1"/>
      <c r="D1" s="1"/>
      <c r="E1" s="1"/>
      <c r="F1" s="1"/>
      <c r="G1" s="1"/>
    </row>
    <row r="2" spans="1:8" ht="16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8" ht="16" customHeight="1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4">
        <v>5923.342991999999</v>
      </c>
      <c r="G3" s="5">
        <f>F3*0.648</f>
        <v>0</v>
      </c>
    </row>
    <row r="4" spans="1:8" ht="16" customHeight="1">
      <c r="A4" s="3">
        <v>2</v>
      </c>
      <c r="B4" s="3" t="s">
        <v>12</v>
      </c>
      <c r="C4" s="3" t="s">
        <v>13</v>
      </c>
      <c r="D4" s="3" t="s">
        <v>10</v>
      </c>
      <c r="E4" s="3" t="s">
        <v>14</v>
      </c>
      <c r="F4" s="4">
        <v>0</v>
      </c>
      <c r="G4" s="5">
        <f>F4*0.02</f>
        <v>0</v>
      </c>
    </row>
    <row r="5" spans="1:8" ht="16" customHeight="1">
      <c r="A5" s="3">
        <v>3</v>
      </c>
      <c r="B5" s="3" t="s">
        <v>15</v>
      </c>
      <c r="C5" s="3" t="s">
        <v>16</v>
      </c>
      <c r="D5" s="3" t="s">
        <v>10</v>
      </c>
      <c r="E5" s="3" t="s">
        <v>14</v>
      </c>
      <c r="F5" s="4">
        <v>8128</v>
      </c>
      <c r="G5" s="5">
        <f>F5*0.08</f>
        <v>0</v>
      </c>
    </row>
    <row r="6" spans="1:8" ht="16" customHeight="1">
      <c r="A6" s="3">
        <v>4</v>
      </c>
      <c r="B6" s="3" t="s">
        <v>17</v>
      </c>
      <c r="C6" s="3" t="s">
        <v>13</v>
      </c>
      <c r="D6" s="3" t="s">
        <v>10</v>
      </c>
      <c r="E6" s="3" t="s">
        <v>14</v>
      </c>
      <c r="F6" s="4">
        <v>2032</v>
      </c>
      <c r="G6" s="5">
        <f>F6*0.03</f>
        <v>0</v>
      </c>
    </row>
    <row r="7" spans="1:8" ht="16" customHeight="1">
      <c r="A7" s="3">
        <v>5</v>
      </c>
      <c r="B7" s="3" t="s">
        <v>18</v>
      </c>
      <c r="C7" s="3" t="s">
        <v>13</v>
      </c>
      <c r="D7" s="3" t="s">
        <v>10</v>
      </c>
      <c r="E7" s="3" t="s">
        <v>14</v>
      </c>
      <c r="F7" s="4">
        <v>4064</v>
      </c>
      <c r="G7" s="5">
        <f>F7*0.03</f>
        <v>0</v>
      </c>
    </row>
    <row r="8" spans="1:8" ht="16" customHeight="1">
      <c r="F8" s="3" t="s">
        <v>19</v>
      </c>
      <c r="G8" s="5">
        <f>SUM(G3:G7)</f>
        <v>0</v>
      </c>
      <c r="H8" s="3" t="s">
        <v>20</v>
      </c>
    </row>
    <row r="9" spans="1:8" ht="16" customHeight="1">
      <c r="F9" s="3" t="s">
        <v>21</v>
      </c>
      <c r="G9" s="5">
        <f>G8 / 1371.6</f>
        <v>0</v>
      </c>
      <c r="H9" s="3" t="s">
        <v>20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彩钢瓦支架统计表-类型1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2022-08-03T02:19:48Z</dcterms:created>
  <dcterms:modified xsi:type="dcterms:W3CDTF">2022-08-03T02:19:48Z</dcterms:modified>
</cp:coreProperties>
</file>